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iano.toscan\Desktop\projeto ampliação das marginais brf\correções\"/>
    </mc:Choice>
  </mc:AlternateContent>
  <xr:revisionPtr revIDLastSave="0" documentId="13_ncr:1_{E8056888-342B-4930-B598-35E09AEB255F}" xr6:coauthVersionLast="47" xr6:coauthVersionMax="47" xr10:uidLastSave="{00000000-0000-0000-0000-000000000000}"/>
  <bookViews>
    <workbookView xWindow="-120" yWindow="-120" windowWidth="29040" windowHeight="15840" xr2:uid="{A034B4DE-F5E1-4E97-A451-51F1B06D5EC7}"/>
  </bookViews>
  <sheets>
    <sheet name="Modelo Proposta 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" i="2" l="1"/>
  <c r="F53" i="2"/>
  <c r="F51" i="2"/>
  <c r="F50" i="2"/>
  <c r="F49" i="2"/>
  <c r="F48" i="2"/>
  <c r="F47" i="2"/>
  <c r="F46" i="2"/>
  <c r="F45" i="2"/>
  <c r="F44" i="2"/>
  <c r="F43" i="2"/>
  <c r="F40" i="2"/>
  <c r="F39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8" i="2"/>
  <c r="F17" i="2"/>
  <c r="F16" i="2"/>
  <c r="F15" i="2"/>
  <c r="F13" i="2"/>
  <c r="F11" i="2"/>
  <c r="E55" i="2" l="1"/>
</calcChain>
</file>

<file path=xl/sharedStrings.xml><?xml version="1.0" encoding="utf-8"?>
<sst xmlns="http://schemas.openxmlformats.org/spreadsheetml/2006/main" count="134" uniqueCount="97">
  <si>
    <t xml:space="preserve">ITEM </t>
  </si>
  <si>
    <t xml:space="preserve">DESCRIÇÃO </t>
  </si>
  <si>
    <t xml:space="preserve">UND </t>
  </si>
  <si>
    <t xml:space="preserve">QUANT. </t>
  </si>
  <si>
    <t xml:space="preserve">R$ UNITARIOS </t>
  </si>
  <si>
    <t xml:space="preserve">ENSIOS TECNOLOGICOS </t>
  </si>
  <si>
    <t>Sondagem Manual e Mista em solo/Alteração de Rocha</t>
  </si>
  <si>
    <t>Sondagem Rotativa em Rocha Alterada d B (BWG</t>
  </si>
  <si>
    <t>Mobilização de Equipamentos Sondagem Rotativa e Percussão</t>
  </si>
  <si>
    <t>Sondagem a Percussão (SPT) com Amostragem Contínua</t>
  </si>
  <si>
    <t>Granulometria por Peneiramento</t>
  </si>
  <si>
    <t>Granulometria por Sedimentação</t>
  </si>
  <si>
    <t>Limite de Liquidez</t>
  </si>
  <si>
    <t>Limite de Plasticidade</t>
  </si>
  <si>
    <t>Compactação e ISC na Energia Normal (6 pontos)</t>
  </si>
  <si>
    <t>Massa Específica Real dos Grãos</t>
  </si>
  <si>
    <t xml:space="preserve">Equivalente de Areia (solos ou agregados miúdos) </t>
  </si>
  <si>
    <t>Abrasão Los Ângeles</t>
  </si>
  <si>
    <t>Sanidade (Soundness Test com 5 Ciclos)</t>
  </si>
  <si>
    <t>Peso Específico de Rocha (real e aparente)</t>
  </si>
  <si>
    <t>Absorção D'água em Rocha ou em Agregado</t>
  </si>
  <si>
    <t xml:space="preserve">Densidade in Situ </t>
  </si>
  <si>
    <t>Umidade in Situ</t>
  </si>
  <si>
    <t>Cisalhamento Direto (para 3 corpos de prova)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</si>
  <si>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</si>
  <si>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</si>
  <si>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</si>
  <si>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</si>
  <si>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</si>
  <si>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</si>
  <si>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</si>
  <si>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</si>
  <si>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</si>
  <si>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</si>
  <si>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</si>
  <si>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</si>
  <si>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</si>
  <si>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</si>
  <si>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</si>
  <si>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</si>
  <si>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</si>
  <si>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</si>
  <si>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2.1</t>
  </si>
  <si>
    <t>Estudo de Tráfego ‐ (contagem 7 dias ‐ 24h)</t>
  </si>
  <si>
    <t>ESTUDO DE TRAFEGO</t>
  </si>
  <si>
    <t xml:space="preserve">ESTUDOS </t>
  </si>
  <si>
    <t>Hidrologia (exclusive Pontes)</t>
  </si>
  <si>
    <t>Estudos Geológicos e Geotécnico para Interseções</t>
  </si>
  <si>
    <t>4.1</t>
  </si>
  <si>
    <t>4.2</t>
  </si>
  <si>
    <t xml:space="preserve">Projeto de Drenagem </t>
  </si>
  <si>
    <t>PROJETOS  ( inclusive interseção com a PR - 473)</t>
  </si>
  <si>
    <t>Projeto Geometrico</t>
  </si>
  <si>
    <t xml:space="preserve">Projeto de Terraplanagem </t>
  </si>
  <si>
    <t>Projeto de Pavimentação ( inclusive Dimensionamento )</t>
  </si>
  <si>
    <t xml:space="preserve">Projeto de Sinalização </t>
  </si>
  <si>
    <t xml:space="preserve">Projeto de Urbanização </t>
  </si>
  <si>
    <t>Planilha Orçamentaria, Composiçoes analiticas, BDI, Cronograma fisico Financiero e outros necessarios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</si>
  <si>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</si>
  <si>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</si>
  <si>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</si>
  <si>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</si>
  <si>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</si>
  <si>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</si>
  <si>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</si>
  <si>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</si>
  <si>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</si>
  <si>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Km</t>
  </si>
  <si>
    <t>Und</t>
  </si>
  <si>
    <t>km</t>
  </si>
  <si>
    <t xml:space="preserve">R$ TOTAL </t>
  </si>
  <si>
    <t>TOTAL :</t>
  </si>
  <si>
    <t xml:space="preserve">IDENTIFICAÇÃO DO TRECHO </t>
  </si>
  <si>
    <t xml:space="preserve">Relatorio Circustanciado Fotografico </t>
  </si>
  <si>
    <t xml:space="preserve">ESTUDOS TOPOGRÁFICOS </t>
  </si>
  <si>
    <t>Estudo Topográfico ‐ Locação</t>
  </si>
  <si>
    <t>Estudo Topográfico ‐ Nivelamento e Seções Transversais</t>
  </si>
  <si>
    <t>Cadastro de propriedade urbana</t>
  </si>
  <si>
    <t>Projeto de Desapropriação</t>
  </si>
  <si>
    <t xml:space="preserve">ESTUDOS AMBIENTAL </t>
  </si>
  <si>
    <t>Estudo Ambiental para Licença Prévia</t>
  </si>
  <si>
    <t xml:space="preserve">Estudo Ambiental para Licença de Instalação </t>
  </si>
  <si>
    <t>6.0</t>
  </si>
  <si>
    <t>6.1</t>
  </si>
  <si>
    <t>6.2</t>
  </si>
  <si>
    <t>1.1</t>
  </si>
  <si>
    <t xml:space="preserve"> Projeto de Pavimentação p/ Interseções ( inclusive Dimensionamento )</t>
  </si>
  <si>
    <t xml:space="preserve">Memoriais (memorial de dimensionamento do pavimento asfáltico, memorial de cálculo de transporte de matérias terraplenagem, memorial de transporte de matérias pétreos e de usinagem, memorial descritivo executivo)  </t>
  </si>
  <si>
    <t>EMPRESA PROPONETE:</t>
  </si>
  <si>
    <t>CNPJ PROPONETE:</t>
  </si>
  <si>
    <t>DATA:</t>
  </si>
  <si>
    <t>CONTATOS PROPONETE:</t>
  </si>
  <si>
    <t xml:space="preserve">CARGO </t>
  </si>
  <si>
    <t xml:space="preserve">NOME RESPONSAVEL PELA COTAÇÃO </t>
  </si>
  <si>
    <t>ORÇAMENTO  ELABORAÇÃO DE PROJETO DE PAVIMENTAÇÃO MARGINAIS BRF E INTERSEÇÃO PR-281 E PR-473</t>
  </si>
  <si>
    <t>SOLICITANTE: PREFEITURA MUNICIPAL                                                                           CNPJ 76.205.640/0001-08
                             Av. Rio Grande do Sul, 130 – Fone (46) 3536 8800 – CEP 85.660-000 – Dois Vizinhos - PR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</si>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</sst>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8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0" fontId="1" fillId="0" borderId="1" xfId="0" applyFont="1" applyBorder="1" applyAlignment="1">
      <alignment horizontal="left" indent="1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 indent="3"/>
    </xf>
    <xf numFmtId="43" fontId="0" fillId="0" borderId="1" xfId="1" applyFont="1" applyBorder="1"/>
    <xf numFmtId="0" fontId="0" fillId="0" borderId="1" xfId="0" applyBorder="1" applyAlignment="1">
      <alignment horizontal="left" wrapText="1" indent="3"/>
    </xf>
    <xf numFmtId="0" fontId="2" fillId="2" borderId="1" xfId="0" applyFont="1" applyFill="1" applyBorder="1" applyAlignment="1">
      <alignment horizontal="center"/>
    </xf>
    <xf numFmtId="164" fontId="0" fillId="0" borderId="1" xfId="0" applyNumberFormat="1" applyBorder="1"/>
    <xf numFmtId="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2" xfId="0" applyBorder="1" applyAlignment="1">
      <alignment horizontal="left"/>
    </xf>
    <xf numFmtId="43" fontId="0" fillId="0" borderId="0" xfId="0" applyNumberFormat="1"/>
    <xf numFmtId="165" fontId="0" fillId="0" borderId="0" xfId="0" applyNumberFormat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29C8A-B841-452E-A7EB-6681E12C54F1}">
  <dimension ref="A1:O61"/>
  <sheetViews>
    <sheetView tabSelected="1" view="pageBreakPreview" topLeftCell="A10" zoomScale="95" zoomScaleNormal="100" zoomScaleSheetLayoutView="95" workbookViewId="0">
      <selection activeCell="E54" sqref="E10:E54"/>
    </sheetView>
  </sheetViews>
  <sheetFormatPr defaultRowHeight="15" x14ac:dyDescent="0.25"/>
  <cols>
    <col min="2" max="2" width="60" bestFit="1" customWidth="1"/>
    <col min="4" max="4" width="11.28515625" customWidth="1"/>
    <col min="5" max="5" width="16" customWidth="1"/>
    <col min="6" max="6" width="13.85546875" customWidth="1"/>
    <col min="11" max="11" width="11.85546875" customWidth="1"/>
    <col min="12" max="14" width="11.5703125" bestFit="1" customWidth="1"/>
    <col min="15" max="15" width="13.28515625" bestFit="1" customWidth="1"/>
  </cols>
  <sheetData>
    <row r="1" spans="1:14" x14ac:dyDescent="0.25">
      <c r="A1" s="21" t="s">
        <v>94</v>
      </c>
      <c r="B1" s="22"/>
      <c r="C1" s="22"/>
      <c r="D1" s="22"/>
      <c r="E1" s="22"/>
      <c r="F1" s="23"/>
    </row>
    <row r="2" spans="1:14" x14ac:dyDescent="0.25">
      <c r="A2" s="24"/>
      <c r="B2" s="25"/>
      <c r="C2" s="25"/>
      <c r="D2" s="25"/>
      <c r="E2" s="25"/>
      <c r="F2" s="26"/>
    </row>
    <row r="3" spans="1:14" ht="38.25" customHeight="1" x14ac:dyDescent="0.25">
      <c r="A3" s="27" t="s">
        <v>95</v>
      </c>
      <c r="B3" s="28"/>
      <c r="C3" s="28"/>
      <c r="D3" s="28"/>
      <c r="E3" s="28"/>
      <c r="F3" s="29"/>
    </row>
    <row r="4" spans="1:14" ht="4.5" customHeight="1" x14ac:dyDescent="0.25">
      <c r="A4" s="30"/>
      <c r="B4" s="31"/>
      <c r="C4" s="31"/>
      <c r="D4" s="31"/>
      <c r="E4" s="31"/>
      <c r="F4" s="32"/>
    </row>
    <row r="5" spans="1:14" x14ac:dyDescent="0.25">
      <c r="A5" s="33" t="s">
        <v>88</v>
      </c>
      <c r="B5" s="34"/>
      <c r="C5" s="34"/>
      <c r="D5" s="34"/>
      <c r="E5" s="34"/>
      <c r="F5" s="35"/>
    </row>
    <row r="6" spans="1:14" x14ac:dyDescent="0.25">
      <c r="A6" s="33" t="s">
        <v>89</v>
      </c>
      <c r="B6" s="34"/>
      <c r="C6" s="34"/>
      <c r="D6" s="34"/>
      <c r="E6" s="34"/>
      <c r="F6" s="35"/>
    </row>
    <row r="7" spans="1:14" x14ac:dyDescent="0.25">
      <c r="A7" s="33" t="s">
        <v>91</v>
      </c>
      <c r="B7" s="34"/>
      <c r="C7" s="34"/>
      <c r="D7" s="34"/>
      <c r="E7" s="34"/>
      <c r="F7" s="35"/>
    </row>
    <row r="8" spans="1:14" x14ac:dyDescent="0.25">
      <c r="A8" s="13" t="s">
        <v>90</v>
      </c>
      <c r="B8" s="14"/>
      <c r="C8" s="14"/>
      <c r="D8" s="14"/>
      <c r="E8" s="14"/>
      <c r="F8" s="15"/>
    </row>
    <row r="9" spans="1:14" x14ac:dyDescent="0.25">
      <c r="A9" s="1" t="s">
        <v>0</v>
      </c>
      <c r="B9" s="1" t="s">
        <v>1</v>
      </c>
      <c r="C9" s="8" t="s">
        <v>2</v>
      </c>
      <c r="D9" s="8" t="s">
        <v>3</v>
      </c>
      <c r="E9" s="8" t="s">
        <v>4</v>
      </c>
      <c r="F9" s="8" t="s">
        <v>70</v>
      </c>
    </row>
    <row r="10" spans="1:14" x14ac:dyDescent="0.25">
      <c r="A10" s="2">
        <v>1</v>
      </c>
      <c r="B10" s="3" t="s">
        <v>72</v>
      </c>
      <c r="C10" s="2"/>
      <c r="D10" s="6"/>
      <c r="E10" s="10"/>
      <c r="F10" s="10"/>
    </row>
    <row r="11" spans="1:14" x14ac:dyDescent="0.25">
      <c r="A11" s="2" t="s">
        <v>85</v>
      </c>
      <c r="B11" s="5" t="s">
        <v>73</v>
      </c>
      <c r="C11" s="2" t="s">
        <v>68</v>
      </c>
      <c r="D11" s="6">
        <v>1</v>
      </c>
      <c r="E11" s="10"/>
      <c r="F11" s="10">
        <f>ROUND(D11*E11,2)</f>
        <v>0</v>
      </c>
      <c r="K11" s="37"/>
      <c r="L11" s="36"/>
      <c r="M11" s="36"/>
      <c r="N11" s="36"/>
    </row>
    <row r="12" spans="1:14" x14ac:dyDescent="0.25">
      <c r="A12" s="2">
        <v>2</v>
      </c>
      <c r="B12" s="3" t="s">
        <v>44</v>
      </c>
      <c r="C12" s="2"/>
      <c r="D12" s="6"/>
      <c r="E12" s="10"/>
      <c r="F12" s="10"/>
      <c r="K12" s="37"/>
      <c r="L12" s="36"/>
      <c r="M12" s="36"/>
      <c r="N12" s="36"/>
    </row>
    <row r="13" spans="1:14" x14ac:dyDescent="0.25">
      <c r="A13" s="2" t="s">
        <v>42</v>
      </c>
      <c r="B13" s="5" t="s">
        <v>43</v>
      </c>
      <c r="C13" s="2" t="s">
        <v>68</v>
      </c>
      <c r="D13" s="6">
        <v>1</v>
      </c>
      <c r="E13" s="10"/>
      <c r="F13" s="10">
        <f t="shared" ref="F13:F51" si="0">ROUND(D13*E13,2)</f>
        <v>0</v>
      </c>
      <c r="K13" s="37"/>
      <c r="L13" s="36"/>
      <c r="M13" s="36"/>
      <c r="N13" s="36"/>
    </row>
    <row r="14" spans="1:14" x14ac:dyDescent="0.25">
      <c r="A14" s="4">
        <v>3</v>
      </c>
      <c r="B14" s="3" t="s">
        <v>74</v>
      </c>
      <c r="C14" s="2"/>
      <c r="D14" s="6"/>
      <c r="E14" s="10"/>
      <c r="F14" s="10"/>
      <c r="K14" s="37"/>
      <c r="L14" s="36"/>
      <c r="M14" s="36"/>
      <c r="N14" s="36"/>
    </row>
    <row r="15" spans="1:14" x14ac:dyDescent="0.25">
      <c r="A15" s="2" t="s">
        <v>24</v>
      </c>
      <c r="B15" s="5" t="s">
        <v>75</v>
      </c>
      <c r="C15" s="2" t="s">
        <v>67</v>
      </c>
      <c r="D15" s="6">
        <v>3</v>
      </c>
      <c r="E15" s="10"/>
      <c r="F15" s="10">
        <f t="shared" ref="F15:F18" si="1">ROUND(D15*E15,2)</f>
        <v>0</v>
      </c>
      <c r="K15" s="37"/>
      <c r="L15" s="36"/>
      <c r="M15" s="36"/>
      <c r="N15" s="36"/>
    </row>
    <row r="16" spans="1:14" x14ac:dyDescent="0.25">
      <c r="A16" s="2" t="s">
        <v>25</v>
      </c>
      <c r="B16" s="5" t="s">
        <v>76</v>
      </c>
      <c r="C16" s="2" t="s">
        <v>67</v>
      </c>
      <c r="D16" s="6">
        <v>3</v>
      </c>
      <c r="E16" s="10"/>
      <c r="F16" s="10">
        <f t="shared" si="1"/>
        <v>0</v>
      </c>
      <c r="K16" s="37"/>
      <c r="L16" s="36"/>
      <c r="M16" s="36"/>
      <c r="N16" s="36"/>
    </row>
    <row r="17" spans="1:14" x14ac:dyDescent="0.25">
      <c r="A17" s="2" t="s">
        <v>26</v>
      </c>
      <c r="B17" s="5" t="s">
        <v>77</v>
      </c>
      <c r="C17" s="2" t="s">
        <v>68</v>
      </c>
      <c r="D17" s="6">
        <v>20</v>
      </c>
      <c r="E17" s="10"/>
      <c r="F17" s="10">
        <f t="shared" si="1"/>
        <v>0</v>
      </c>
      <c r="K17" s="37"/>
      <c r="L17" s="36"/>
      <c r="M17" s="36"/>
      <c r="N17" s="36"/>
    </row>
    <row r="18" spans="1:14" x14ac:dyDescent="0.25">
      <c r="A18" s="2" t="s">
        <v>27</v>
      </c>
      <c r="B18" s="7" t="s">
        <v>78</v>
      </c>
      <c r="C18" s="2" t="s">
        <v>69</v>
      </c>
      <c r="D18" s="6">
        <v>3</v>
      </c>
      <c r="E18" s="10"/>
      <c r="F18" s="10">
        <f t="shared" si="1"/>
        <v>0</v>
      </c>
      <c r="K18" s="37"/>
      <c r="L18" s="36"/>
      <c r="M18" s="36"/>
      <c r="N18" s="36"/>
    </row>
    <row r="19" spans="1:14" x14ac:dyDescent="0.25">
      <c r="A19" s="2">
        <v>3</v>
      </c>
      <c r="B19" s="3" t="s">
        <v>5</v>
      </c>
      <c r="C19" s="2"/>
      <c r="D19" s="6"/>
      <c r="E19" s="10"/>
      <c r="F19" s="10"/>
      <c r="K19" s="37"/>
      <c r="L19" s="36"/>
      <c r="M19" s="36"/>
      <c r="N19" s="36"/>
    </row>
    <row r="20" spans="1:14" x14ac:dyDescent="0.25">
      <c r="A20" s="2" t="s">
        <v>24</v>
      </c>
      <c r="B20" s="5" t="s">
        <v>6</v>
      </c>
      <c r="C20" s="2" t="s">
        <v>96</v>
      </c>
      <c r="D20" s="6">
        <v>22</v>
      </c>
      <c r="E20" s="10"/>
      <c r="F20" s="10">
        <f t="shared" si="0"/>
        <v>0</v>
      </c>
      <c r="K20" s="37"/>
      <c r="L20" s="36"/>
      <c r="M20" s="36"/>
      <c r="N20" s="36"/>
    </row>
    <row r="21" spans="1:14" x14ac:dyDescent="0.25">
      <c r="A21" s="2" t="s">
        <v>25</v>
      </c>
      <c r="B21" s="5" t="s">
        <v>9</v>
      </c>
      <c r="C21" s="2" t="s">
        <v>96</v>
      </c>
      <c r="D21" s="6">
        <v>108</v>
      </c>
      <c r="E21" s="10"/>
      <c r="F21" s="10">
        <f t="shared" si="0"/>
        <v>0</v>
      </c>
      <c r="K21" s="37"/>
      <c r="L21" s="36"/>
      <c r="M21" s="36"/>
      <c r="N21" s="36"/>
    </row>
    <row r="22" spans="1:14" x14ac:dyDescent="0.25">
      <c r="A22" s="2" t="s">
        <v>26</v>
      </c>
      <c r="B22" s="5" t="s">
        <v>7</v>
      </c>
      <c r="C22" s="2" t="s">
        <v>96</v>
      </c>
      <c r="D22" s="6">
        <v>36</v>
      </c>
      <c r="E22" s="10"/>
      <c r="F22" s="10">
        <f t="shared" si="0"/>
        <v>0</v>
      </c>
      <c r="K22" s="37"/>
      <c r="L22" s="36"/>
      <c r="M22" s="36"/>
      <c r="N22" s="36"/>
    </row>
    <row r="23" spans="1:14" x14ac:dyDescent="0.25">
      <c r="A23" s="2" t="s">
        <v>27</v>
      </c>
      <c r="B23" s="5" t="s">
        <v>8</v>
      </c>
      <c r="C23" s="2" t="s">
        <v>68</v>
      </c>
      <c r="D23" s="6">
        <v>3</v>
      </c>
      <c r="E23" s="10"/>
      <c r="F23" s="10">
        <f t="shared" si="0"/>
        <v>0</v>
      </c>
      <c r="K23" s="37"/>
      <c r="L23" s="36"/>
      <c r="M23" s="36"/>
      <c r="N23" s="36"/>
    </row>
    <row r="24" spans="1:14" x14ac:dyDescent="0.25">
      <c r="A24" s="2" t="s">
        <v>28</v>
      </c>
      <c r="B24" s="5" t="s">
        <v>10</v>
      </c>
      <c r="C24" s="2" t="s">
        <v>68</v>
      </c>
      <c r="D24" s="6">
        <v>16</v>
      </c>
      <c r="E24" s="10"/>
      <c r="F24" s="10">
        <f t="shared" si="0"/>
        <v>0</v>
      </c>
      <c r="K24" s="37"/>
      <c r="L24" s="36"/>
      <c r="M24" s="36"/>
      <c r="N24" s="36"/>
    </row>
    <row r="25" spans="1:14" x14ac:dyDescent="0.25">
      <c r="A25" s="2" t="s">
        <v>29</v>
      </c>
      <c r="B25" s="5" t="s">
        <v>11</v>
      </c>
      <c r="C25" s="2" t="s">
        <v>68</v>
      </c>
      <c r="D25" s="6">
        <v>16</v>
      </c>
      <c r="E25" s="10"/>
      <c r="F25" s="10">
        <f t="shared" si="0"/>
        <v>0</v>
      </c>
      <c r="K25" s="37"/>
      <c r="L25" s="36"/>
      <c r="M25" s="36"/>
      <c r="N25" s="36"/>
    </row>
    <row r="26" spans="1:14" x14ac:dyDescent="0.25">
      <c r="A26" s="2" t="s">
        <v>30</v>
      </c>
      <c r="B26" s="5" t="s">
        <v>12</v>
      </c>
      <c r="C26" s="2" t="s">
        <v>68</v>
      </c>
      <c r="D26" s="6">
        <v>16</v>
      </c>
      <c r="E26" s="10"/>
      <c r="F26" s="10">
        <f t="shared" si="0"/>
        <v>0</v>
      </c>
      <c r="K26" s="37"/>
      <c r="L26" s="36"/>
      <c r="M26" s="36"/>
      <c r="N26" s="36"/>
    </row>
    <row r="27" spans="1:14" x14ac:dyDescent="0.25">
      <c r="A27" s="2" t="s">
        <v>31</v>
      </c>
      <c r="B27" s="5" t="s">
        <v>13</v>
      </c>
      <c r="C27" s="2" t="s">
        <v>68</v>
      </c>
      <c r="D27" s="6">
        <v>16</v>
      </c>
      <c r="E27" s="10"/>
      <c r="F27" s="10">
        <f t="shared" si="0"/>
        <v>0</v>
      </c>
      <c r="K27" s="37"/>
      <c r="L27" s="36"/>
      <c r="M27" s="36"/>
      <c r="N27" s="36"/>
    </row>
    <row r="28" spans="1:14" x14ac:dyDescent="0.25">
      <c r="A28" s="2" t="s">
        <v>32</v>
      </c>
      <c r="B28" s="5" t="s">
        <v>14</v>
      </c>
      <c r="C28" s="2" t="s">
        <v>68</v>
      </c>
      <c r="D28" s="6">
        <v>16</v>
      </c>
      <c r="E28" s="10"/>
      <c r="F28" s="10">
        <f t="shared" si="0"/>
        <v>0</v>
      </c>
      <c r="K28" s="37"/>
      <c r="L28" s="36"/>
      <c r="M28" s="36"/>
      <c r="N28" s="36"/>
    </row>
    <row r="29" spans="1:14" x14ac:dyDescent="0.25">
      <c r="A29" s="2" t="s">
        <v>33</v>
      </c>
      <c r="B29" s="5" t="s">
        <v>15</v>
      </c>
      <c r="C29" s="2" t="s">
        <v>68</v>
      </c>
      <c r="D29" s="6">
        <v>16</v>
      </c>
      <c r="E29" s="10"/>
      <c r="F29" s="10">
        <f t="shared" si="0"/>
        <v>0</v>
      </c>
      <c r="K29" s="37"/>
      <c r="L29" s="36"/>
      <c r="M29" s="36"/>
      <c r="N29" s="36"/>
    </row>
    <row r="30" spans="1:14" x14ac:dyDescent="0.25">
      <c r="A30" s="2" t="s">
        <v>34</v>
      </c>
      <c r="B30" s="5" t="s">
        <v>16</v>
      </c>
      <c r="C30" s="2" t="s">
        <v>68</v>
      </c>
      <c r="D30" s="6">
        <v>16</v>
      </c>
      <c r="E30" s="10"/>
      <c r="F30" s="10">
        <f t="shared" si="0"/>
        <v>0</v>
      </c>
      <c r="K30" s="37"/>
      <c r="L30" s="36"/>
      <c r="M30" s="36"/>
      <c r="N30" s="36"/>
    </row>
    <row r="31" spans="1:14" x14ac:dyDescent="0.25">
      <c r="A31" s="2" t="s">
        <v>35</v>
      </c>
      <c r="B31" s="5" t="s">
        <v>17</v>
      </c>
      <c r="C31" s="2" t="s">
        <v>68</v>
      </c>
      <c r="D31" s="6">
        <v>1</v>
      </c>
      <c r="E31" s="10"/>
      <c r="F31" s="10">
        <f t="shared" si="0"/>
        <v>0</v>
      </c>
      <c r="K31" s="37"/>
      <c r="L31" s="36"/>
      <c r="M31" s="36"/>
      <c r="N31" s="36"/>
    </row>
    <row r="32" spans="1:14" x14ac:dyDescent="0.25">
      <c r="A32" s="2" t="s">
        <v>36</v>
      </c>
      <c r="B32" s="5" t="s">
        <v>18</v>
      </c>
      <c r="C32" s="2" t="s">
        <v>68</v>
      </c>
      <c r="D32" s="6">
        <v>1</v>
      </c>
      <c r="E32" s="10"/>
      <c r="F32" s="10">
        <f t="shared" si="0"/>
        <v>0</v>
      </c>
      <c r="K32" s="37"/>
      <c r="L32" s="36"/>
      <c r="M32" s="36"/>
      <c r="N32" s="36"/>
    </row>
    <row r="33" spans="1:14" x14ac:dyDescent="0.25">
      <c r="A33" s="2" t="s">
        <v>37</v>
      </c>
      <c r="B33" s="5" t="s">
        <v>19</v>
      </c>
      <c r="C33" s="2" t="s">
        <v>68</v>
      </c>
      <c r="D33" s="6">
        <v>1</v>
      </c>
      <c r="E33" s="10"/>
      <c r="F33" s="10">
        <f t="shared" si="0"/>
        <v>0</v>
      </c>
      <c r="K33" s="37"/>
      <c r="L33" s="36"/>
      <c r="M33" s="36"/>
      <c r="N33" s="36"/>
    </row>
    <row r="34" spans="1:14" x14ac:dyDescent="0.25">
      <c r="A34" s="2" t="s">
        <v>38</v>
      </c>
      <c r="B34" s="5" t="s">
        <v>20</v>
      </c>
      <c r="C34" s="2" t="s">
        <v>68</v>
      </c>
      <c r="D34" s="6">
        <v>1</v>
      </c>
      <c r="E34" s="10"/>
      <c r="F34" s="10">
        <f t="shared" si="0"/>
        <v>0</v>
      </c>
      <c r="K34" s="37"/>
      <c r="L34" s="36"/>
      <c r="M34" s="36"/>
      <c r="N34" s="36"/>
    </row>
    <row r="35" spans="1:14" x14ac:dyDescent="0.25">
      <c r="A35" s="2" t="s">
        <v>39</v>
      </c>
      <c r="B35" s="5" t="s">
        <v>21</v>
      </c>
      <c r="C35" s="2" t="s">
        <v>68</v>
      </c>
      <c r="D35" s="6">
        <v>13</v>
      </c>
      <c r="E35" s="10"/>
      <c r="F35" s="10">
        <f t="shared" si="0"/>
        <v>0</v>
      </c>
      <c r="K35" s="37"/>
      <c r="L35" s="36"/>
      <c r="M35" s="36"/>
      <c r="N35" s="36"/>
    </row>
    <row r="36" spans="1:14" x14ac:dyDescent="0.25">
      <c r="A36" s="2" t="s">
        <v>40</v>
      </c>
      <c r="B36" s="5" t="s">
        <v>22</v>
      </c>
      <c r="C36" s="2" t="s">
        <v>68</v>
      </c>
      <c r="D36" s="6">
        <v>13</v>
      </c>
      <c r="E36" s="10"/>
      <c r="F36" s="10">
        <f t="shared" si="0"/>
        <v>0</v>
      </c>
      <c r="K36" s="37"/>
      <c r="L36" s="36"/>
      <c r="M36" s="36"/>
      <c r="N36" s="36"/>
    </row>
    <row r="37" spans="1:14" x14ac:dyDescent="0.25">
      <c r="A37" s="2" t="s">
        <v>41</v>
      </c>
      <c r="B37" s="5" t="s">
        <v>23</v>
      </c>
      <c r="C37" s="2" t="s">
        <v>68</v>
      </c>
      <c r="D37" s="6">
        <v>1</v>
      </c>
      <c r="E37" s="10"/>
      <c r="F37" s="10">
        <f t="shared" si="0"/>
        <v>0</v>
      </c>
      <c r="K37" s="37"/>
      <c r="L37" s="36"/>
      <c r="M37" s="36"/>
      <c r="N37" s="36"/>
    </row>
    <row r="38" spans="1:14" x14ac:dyDescent="0.25">
      <c r="A38" s="4">
        <v>4</v>
      </c>
      <c r="B38" s="3" t="s">
        <v>45</v>
      </c>
      <c r="C38" s="2"/>
      <c r="D38" s="6"/>
      <c r="E38" s="10"/>
      <c r="F38" s="10"/>
      <c r="K38" s="37"/>
      <c r="L38" s="36"/>
      <c r="M38" s="36"/>
      <c r="N38" s="36"/>
    </row>
    <row r="39" spans="1:14" x14ac:dyDescent="0.25">
      <c r="A39" s="2" t="s">
        <v>48</v>
      </c>
      <c r="B39" s="5" t="s">
        <v>46</v>
      </c>
      <c r="C39" s="2" t="s">
        <v>67</v>
      </c>
      <c r="D39" s="6">
        <v>3</v>
      </c>
      <c r="E39" s="10"/>
      <c r="F39" s="10">
        <f t="shared" si="0"/>
        <v>0</v>
      </c>
      <c r="K39" s="37"/>
      <c r="L39" s="36"/>
      <c r="M39" s="36"/>
      <c r="N39" s="36"/>
    </row>
    <row r="40" spans="1:14" x14ac:dyDescent="0.25">
      <c r="A40" s="2" t="s">
        <v>49</v>
      </c>
      <c r="B40" s="5" t="s">
        <v>47</v>
      </c>
      <c r="C40" s="2" t="s">
        <v>68</v>
      </c>
      <c r="D40" s="6">
        <v>1</v>
      </c>
      <c r="E40" s="10"/>
      <c r="F40" s="10">
        <f t="shared" si="0"/>
        <v>0</v>
      </c>
      <c r="K40" s="37"/>
      <c r="L40" s="36"/>
      <c r="M40" s="36"/>
      <c r="N40" s="36"/>
    </row>
    <row r="41" spans="1:14" x14ac:dyDescent="0.25">
      <c r="A41" s="4"/>
      <c r="B41" s="5"/>
      <c r="C41" s="2"/>
      <c r="D41" s="6"/>
      <c r="E41" s="10"/>
      <c r="F41" s="10"/>
      <c r="K41" s="37"/>
      <c r="L41" s="36"/>
      <c r="M41" s="36"/>
      <c r="N41" s="36"/>
    </row>
    <row r="42" spans="1:14" x14ac:dyDescent="0.25">
      <c r="A42" s="4">
        <v>5</v>
      </c>
      <c r="B42" s="3" t="s">
        <v>51</v>
      </c>
      <c r="C42" s="2"/>
      <c r="D42" s="6"/>
      <c r="E42" s="10"/>
      <c r="F42" s="10"/>
      <c r="K42" s="37"/>
      <c r="L42" s="36"/>
      <c r="M42" s="36"/>
      <c r="N42" s="36"/>
    </row>
    <row r="43" spans="1:14" x14ac:dyDescent="0.25">
      <c r="A43" s="2" t="s">
        <v>58</v>
      </c>
      <c r="B43" s="5" t="s">
        <v>53</v>
      </c>
      <c r="C43" s="2" t="s">
        <v>67</v>
      </c>
      <c r="D43" s="6">
        <v>3</v>
      </c>
      <c r="E43" s="10"/>
      <c r="F43" s="10">
        <f t="shared" si="0"/>
        <v>0</v>
      </c>
      <c r="K43" s="37"/>
      <c r="L43" s="36"/>
      <c r="M43" s="36"/>
      <c r="N43" s="36"/>
    </row>
    <row r="44" spans="1:14" x14ac:dyDescent="0.25">
      <c r="A44" s="2" t="s">
        <v>59</v>
      </c>
      <c r="B44" s="5" t="s">
        <v>52</v>
      </c>
      <c r="C44" s="2" t="s">
        <v>69</v>
      </c>
      <c r="D44" s="6">
        <v>3</v>
      </c>
      <c r="E44" s="10"/>
      <c r="F44" s="10">
        <f t="shared" si="0"/>
        <v>0</v>
      </c>
      <c r="K44" s="37"/>
      <c r="L44" s="36"/>
      <c r="M44" s="36"/>
      <c r="N44" s="36"/>
    </row>
    <row r="45" spans="1:14" x14ac:dyDescent="0.25">
      <c r="A45" s="2" t="s">
        <v>60</v>
      </c>
      <c r="B45" s="5" t="s">
        <v>50</v>
      </c>
      <c r="C45" s="2" t="s">
        <v>69</v>
      </c>
      <c r="D45" s="6">
        <v>3</v>
      </c>
      <c r="E45" s="10"/>
      <c r="F45" s="10">
        <f t="shared" si="0"/>
        <v>0</v>
      </c>
      <c r="K45" s="37"/>
      <c r="L45" s="36"/>
      <c r="M45" s="36"/>
      <c r="N45" s="36"/>
    </row>
    <row r="46" spans="1:14" x14ac:dyDescent="0.25">
      <c r="A46" s="2" t="s">
        <v>61</v>
      </c>
      <c r="B46" s="5" t="s">
        <v>54</v>
      </c>
      <c r="C46" s="2" t="s">
        <v>68</v>
      </c>
      <c r="D46" s="6">
        <v>1</v>
      </c>
      <c r="E46" s="10"/>
      <c r="F46" s="10">
        <f t="shared" si="0"/>
        <v>0</v>
      </c>
      <c r="K46" s="37"/>
      <c r="L46" s="36"/>
      <c r="M46" s="36"/>
      <c r="N46" s="36"/>
    </row>
    <row r="47" spans="1:14" ht="30" x14ac:dyDescent="0.25">
      <c r="A47" s="2" t="s">
        <v>62</v>
      </c>
      <c r="B47" s="7" t="s">
        <v>86</v>
      </c>
      <c r="C47" s="2" t="s">
        <v>68</v>
      </c>
      <c r="D47" s="6">
        <v>1</v>
      </c>
      <c r="E47" s="10"/>
      <c r="F47" s="10">
        <f t="shared" si="0"/>
        <v>0</v>
      </c>
      <c r="K47" s="37"/>
      <c r="L47" s="36"/>
      <c r="M47" s="36"/>
      <c r="N47" s="36"/>
    </row>
    <row r="48" spans="1:14" x14ac:dyDescent="0.25">
      <c r="A48" s="2" t="s">
        <v>63</v>
      </c>
      <c r="B48" s="5" t="s">
        <v>55</v>
      </c>
      <c r="C48" s="2" t="s">
        <v>69</v>
      </c>
      <c r="D48" s="6">
        <v>3</v>
      </c>
      <c r="E48" s="10"/>
      <c r="F48" s="10">
        <f t="shared" si="0"/>
        <v>0</v>
      </c>
      <c r="K48" s="37"/>
      <c r="L48" s="36"/>
      <c r="M48" s="36"/>
      <c r="N48" s="36"/>
    </row>
    <row r="49" spans="1:15" x14ac:dyDescent="0.25">
      <c r="A49" s="2" t="s">
        <v>64</v>
      </c>
      <c r="B49" s="5" t="s">
        <v>56</v>
      </c>
      <c r="C49" s="2" t="s">
        <v>68</v>
      </c>
      <c r="D49" s="6">
        <v>1</v>
      </c>
      <c r="E49" s="10"/>
      <c r="F49" s="10">
        <f t="shared" si="0"/>
        <v>0</v>
      </c>
      <c r="K49" s="37"/>
      <c r="L49" s="36"/>
      <c r="M49" s="36"/>
      <c r="N49" s="36"/>
    </row>
    <row r="50" spans="1:15" ht="60" x14ac:dyDescent="0.25">
      <c r="A50" s="2" t="s">
        <v>65</v>
      </c>
      <c r="B50" s="7" t="s">
        <v>87</v>
      </c>
      <c r="C50" s="2" t="s">
        <v>68</v>
      </c>
      <c r="D50" s="6">
        <v>1</v>
      </c>
      <c r="E50" s="10"/>
      <c r="F50" s="10">
        <f t="shared" si="0"/>
        <v>0</v>
      </c>
      <c r="K50" s="37"/>
      <c r="L50" s="36"/>
      <c r="M50" s="36"/>
      <c r="N50" s="36"/>
    </row>
    <row r="51" spans="1:15" ht="30" x14ac:dyDescent="0.25">
      <c r="A51" s="2" t="s">
        <v>66</v>
      </c>
      <c r="B51" s="7" t="s">
        <v>57</v>
      </c>
      <c r="C51" s="2" t="s">
        <v>68</v>
      </c>
      <c r="D51" s="6">
        <v>1</v>
      </c>
      <c r="E51" s="10"/>
      <c r="F51" s="10">
        <f t="shared" si="0"/>
        <v>0</v>
      </c>
      <c r="K51" s="37"/>
      <c r="L51" s="36"/>
      <c r="M51" s="36"/>
      <c r="N51" s="36"/>
    </row>
    <row r="52" spans="1:15" x14ac:dyDescent="0.25">
      <c r="A52" s="4" t="s">
        <v>82</v>
      </c>
      <c r="B52" s="3" t="s">
        <v>79</v>
      </c>
      <c r="C52" s="2"/>
      <c r="D52" s="6"/>
      <c r="E52" s="9"/>
      <c r="F52" s="9"/>
      <c r="K52" s="37"/>
      <c r="L52" s="36"/>
      <c r="M52" s="36"/>
      <c r="N52" s="36"/>
    </row>
    <row r="53" spans="1:15" x14ac:dyDescent="0.25">
      <c r="A53" s="2" t="s">
        <v>83</v>
      </c>
      <c r="B53" s="7" t="s">
        <v>80</v>
      </c>
      <c r="C53" s="2" t="s">
        <v>68</v>
      </c>
      <c r="D53" s="6">
        <v>1</v>
      </c>
      <c r="E53" s="10"/>
      <c r="F53" s="10">
        <f t="shared" ref="F53:F54" si="2">ROUND(D53*E53,2)</f>
        <v>0</v>
      </c>
      <c r="K53" s="37"/>
      <c r="L53" s="36"/>
      <c r="M53" s="36"/>
      <c r="N53" s="36"/>
    </row>
    <row r="54" spans="1:15" x14ac:dyDescent="0.25">
      <c r="A54" s="2" t="s">
        <v>84</v>
      </c>
      <c r="B54" s="7" t="s">
        <v>81</v>
      </c>
      <c r="C54" s="2" t="s">
        <v>68</v>
      </c>
      <c r="D54" s="6">
        <v>1</v>
      </c>
      <c r="E54" s="10"/>
      <c r="F54" s="10">
        <f t="shared" si="2"/>
        <v>0</v>
      </c>
      <c r="K54" s="37"/>
      <c r="L54" s="36"/>
      <c r="M54" s="36"/>
      <c r="N54" s="36"/>
    </row>
    <row r="55" spans="1:15" ht="15.75" x14ac:dyDescent="0.25">
      <c r="A55" s="16" t="s">
        <v>71</v>
      </c>
      <c r="B55" s="17"/>
      <c r="C55" s="17"/>
      <c r="D55" s="18"/>
      <c r="E55" s="19">
        <f>SUM(F10:F54)</f>
        <v>0</v>
      </c>
      <c r="F55" s="20"/>
      <c r="L55" s="36"/>
      <c r="M55" s="36"/>
      <c r="N55" s="36"/>
      <c r="O55" s="36"/>
    </row>
    <row r="56" spans="1:15" x14ac:dyDescent="0.25">
      <c r="O56" s="36"/>
    </row>
    <row r="59" spans="1:15" x14ac:dyDescent="0.25">
      <c r="B59" s="12" t="s">
        <v>93</v>
      </c>
    </row>
    <row r="60" spans="1:15" x14ac:dyDescent="0.25">
      <c r="B60" s="11" t="s">
        <v>92</v>
      </c>
    </row>
    <row r="61" spans="1:15" x14ac:dyDescent="0.25">
      <c r="B61" s="11"/>
    </row>
  </sheetData>
  <mergeCells count="9">
    <mergeCell ref="A8:F8"/>
    <mergeCell ref="A55:D55"/>
    <mergeCell ref="E55:F55"/>
    <mergeCell ref="A1:F2"/>
    <mergeCell ref="A3:F3"/>
    <mergeCell ref="A4:F4"/>
    <mergeCell ref="A5:F5"/>
    <mergeCell ref="A6:F6"/>
    <mergeCell ref="A7:F7"/>
  </mergeCells>
  <pageMargins left="0.511811024" right="0.511811024" top="0.78740157499999996" bottom="0.78740157499999996" header="0.31496062000000002" footer="0.31496062000000002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Modelo Proposta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FABIANO TOSCAN</dc:creator>
  <cp:lastModifiedBy>FABIANO TOSCAN</cp:lastModifiedBy>
  <cp:lastPrinted>2023-08-02T17:04:03Z</cp:lastPrinted>
  <dcterms:created xsi:type="dcterms:W3CDTF">2023-05-19T13:14:54Z</dcterms:created>
  <dcterms:modified xsi:type="dcterms:W3CDTF">2023-08-02T17:04:48Z</dcterms:modified>
</cp:coreProperties>
</file>